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5680" windowHeight="10275"/>
  </bookViews>
  <sheets>
    <sheet name="EA" sheetId="1" r:id="rId1"/>
  </sheets>
  <definedNames>
    <definedName name="_xlnm.Print_Area" localSheetId="0">EA!$A$1:$E$74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62" i="1" l="1"/>
  <c r="D55" i="1"/>
  <c r="D49" i="1"/>
  <c r="D45" i="1"/>
  <c r="D35" i="1"/>
  <c r="D31" i="1"/>
  <c r="D23" i="1"/>
  <c r="D20" i="1"/>
  <c r="D29" i="1" l="1"/>
  <c r="D64" i="1"/>
  <c r="C20" i="1"/>
  <c r="D65" i="1" l="1"/>
  <c r="C62" i="1"/>
  <c r="C55" i="1"/>
  <c r="C49" i="1"/>
  <c r="C45" i="1"/>
  <c r="C35" i="1"/>
  <c r="C31" i="1"/>
  <c r="C23" i="1"/>
  <c r="C29" i="1" s="1"/>
  <c r="C64" i="1" l="1"/>
  <c r="C65" i="1" l="1"/>
</calcChain>
</file>

<file path=xl/sharedStrings.xml><?xml version="1.0" encoding="utf-8"?>
<sst xmlns="http://schemas.openxmlformats.org/spreadsheetml/2006/main" count="63" uniqueCount="63">
  <si>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</si>
  <si>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</si>
  <si>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</si>
  <si>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</si>
  <si>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</si>
  <si>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</si>
  <si>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</si>
  <si>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</si>
  <si>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</si>
  <si>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</si>
  <si>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</si>
  <si>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</si>
  <si>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</si>
  <si>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</si>
  <si>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</si>
  <si>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</si>
  <si>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</si>
  <si>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</si>
  <si>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</si>
  <si>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</si>
  <si>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</si>
  <si>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</si>
  <si>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</si>
  <si>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</si>
  <si>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</si>
  <si>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</si>
  <si>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</si>
  <si>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</si>
  <si>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</si>
  <si>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</si>
  <si>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</si>
  <si>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</si>
  <si>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</si>
  <si>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</si>
  <si>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</si>
  <si>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</si>
  <si>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</si>
  <si>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</si>
  <si>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</si>
  <si>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</si>
  <si>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</si>
  <si>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</si>
  <si>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</si>
  <si>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</si>
  <si>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</si>
  <si>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</si>
  <si>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</si>
  <si>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</si>
  <si>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</si>
  <si>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</si>
  <si>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</si>
  <si>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</si>
  <si>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</si>
  <si>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</si>
  <si>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</si>
  <si>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</si>
  <si>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</si>
  <si>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</si>
  <si>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</si>
  <si>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</si>
  <si>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</si>
  <si>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31 DE DICIEMBRE DEL AÑO 2024 Y 2023</t>
  </si>
  <si>
    <t>''Bajo protesta de decir verdad declaro que los Estados Financieros y sus notas, son razonablemente correctos y son responsabilidad del emisor''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</si>
</sst>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_ ;\-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8">
    <xf numFmtId="37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24" applyNumberFormat="0" applyFill="0" applyAlignment="0" applyProtection="0"/>
    <xf numFmtId="0" fontId="31" fillId="0" borderId="29" applyNumberFormat="0" applyFill="0" applyAlignment="0" applyProtection="0"/>
    <xf numFmtId="0" fontId="15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7" fillId="7" borderId="0" applyNumberFormat="0" applyBorder="0" applyAlignment="0" applyProtection="0"/>
    <xf numFmtId="0" fontId="18" fillId="6" borderId="0" applyNumberFormat="0" applyBorder="0" applyAlignment="0" applyProtection="0"/>
    <xf numFmtId="0" fontId="16" fillId="6" borderId="21" applyNumberFormat="0" applyAlignment="0" applyProtection="0"/>
    <xf numFmtId="0" fontId="19" fillId="4" borderId="26" applyNumberFormat="0" applyAlignment="0" applyProtection="0"/>
    <xf numFmtId="0" fontId="11" fillId="4" borderId="21" applyNumberFormat="0" applyAlignment="0" applyProtection="0"/>
    <xf numFmtId="0" fontId="13" fillId="0" borderId="23" applyNumberFormat="0" applyFill="0" applyAlignment="0" applyProtection="0"/>
    <xf numFmtId="0" fontId="12" fillId="5" borderId="22" applyNumberFormat="0" applyAlignment="0" applyProtection="0"/>
    <xf numFmtId="0" fontId="28" fillId="0" borderId="0" applyNumberFormat="0" applyFill="0" applyBorder="0" applyAlignment="0" applyProtection="0"/>
    <xf numFmtId="0" fontId="3" fillId="8" borderId="25" applyNumberFormat="0" applyFont="0" applyAlignment="0" applyProtection="0"/>
    <xf numFmtId="0" fontId="29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2" fillId="0" borderId="0"/>
    <xf numFmtId="4" fontId="20" fillId="9" borderId="27" applyNumberFormat="0" applyProtection="0">
      <alignment vertical="center"/>
    </xf>
    <xf numFmtId="4" fontId="21" fillId="9" borderId="27" applyNumberFormat="0" applyProtection="0">
      <alignment vertical="center"/>
    </xf>
    <xf numFmtId="4" fontId="20" fillId="9" borderId="27" applyNumberFormat="0" applyProtection="0">
      <alignment horizontal="left" vertical="center" indent="1"/>
    </xf>
    <xf numFmtId="0" fontId="20" fillId="9" borderId="27" applyNumberFormat="0" applyProtection="0">
      <alignment horizontal="left" vertical="top" indent="1"/>
    </xf>
    <xf numFmtId="4" fontId="20" fillId="10" borderId="0" applyNumberFormat="0" applyProtection="0">
      <alignment horizontal="left" vertical="center" indent="1"/>
    </xf>
    <xf numFmtId="4" fontId="22" fillId="11" borderId="27" applyNumberFormat="0" applyProtection="0">
      <alignment horizontal="right" vertical="center"/>
    </xf>
    <xf numFmtId="4" fontId="22" fillId="12" borderId="27" applyNumberFormat="0" applyProtection="0">
      <alignment horizontal="right" vertical="center"/>
    </xf>
    <xf numFmtId="4" fontId="22" fillId="13" borderId="27" applyNumberFormat="0" applyProtection="0">
      <alignment horizontal="right" vertical="center"/>
    </xf>
    <xf numFmtId="4" fontId="22" fillId="14" borderId="27" applyNumberFormat="0" applyProtection="0">
      <alignment horizontal="right" vertical="center"/>
    </xf>
    <xf numFmtId="4" fontId="22" fillId="15" borderId="27" applyNumberFormat="0" applyProtection="0">
      <alignment horizontal="right" vertical="center"/>
    </xf>
    <xf numFmtId="4" fontId="22" fillId="16" borderId="27" applyNumberFormat="0" applyProtection="0">
      <alignment horizontal="right" vertical="center"/>
    </xf>
    <xf numFmtId="4" fontId="22" fillId="17" borderId="27" applyNumberFormat="0" applyProtection="0">
      <alignment horizontal="right" vertical="center"/>
    </xf>
    <xf numFmtId="4" fontId="22" fillId="18" borderId="27" applyNumberFormat="0" applyProtection="0">
      <alignment horizontal="right" vertical="center"/>
    </xf>
    <xf numFmtId="4" fontId="22" fillId="19" borderId="27" applyNumberFormat="0" applyProtection="0">
      <alignment horizontal="right" vertical="center"/>
    </xf>
    <xf numFmtId="4" fontId="20" fillId="20" borderId="28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2" fillId="10" borderId="27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3" fillId="22" borderId="27" applyNumberFormat="0" applyProtection="0">
      <alignment horizontal="left" vertical="center" indent="1"/>
    </xf>
    <xf numFmtId="0" fontId="3" fillId="22" borderId="27" applyNumberFormat="0" applyProtection="0">
      <alignment horizontal="left" vertical="top" indent="1"/>
    </xf>
    <xf numFmtId="0" fontId="3" fillId="10" borderId="27" applyNumberFormat="0" applyProtection="0">
      <alignment horizontal="left" vertical="center" indent="1"/>
    </xf>
    <xf numFmtId="0" fontId="3" fillId="10" borderId="27" applyNumberFormat="0" applyProtection="0">
      <alignment horizontal="left" vertical="top" indent="1"/>
    </xf>
    <xf numFmtId="0" fontId="3" fillId="23" borderId="27" applyNumberFormat="0" applyProtection="0">
      <alignment horizontal="left" vertical="center" indent="1"/>
    </xf>
    <xf numFmtId="0" fontId="3" fillId="23" borderId="27" applyNumberFormat="0" applyProtection="0">
      <alignment horizontal="left" vertical="top" indent="1"/>
    </xf>
    <xf numFmtId="0" fontId="3" fillId="21" borderId="27" applyNumberFormat="0" applyProtection="0">
      <alignment horizontal="left" vertical="center" indent="1"/>
    </xf>
    <xf numFmtId="0" fontId="3" fillId="21" borderId="27" applyNumberFormat="0" applyProtection="0">
      <alignment horizontal="left" vertical="top" indent="1"/>
    </xf>
    <xf numFmtId="0" fontId="3" fillId="24" borderId="14" applyNumberFormat="0">
      <protection locked="0"/>
    </xf>
    <xf numFmtId="4" fontId="22" fillId="25" borderId="27" applyNumberFormat="0" applyProtection="0">
      <alignment vertical="center"/>
    </xf>
    <xf numFmtId="4" fontId="24" fillId="25" borderId="27" applyNumberFormat="0" applyProtection="0">
      <alignment vertical="center"/>
    </xf>
    <xf numFmtId="4" fontId="22" fillId="25" borderId="27" applyNumberFormat="0" applyProtection="0">
      <alignment horizontal="left" vertical="center" indent="1"/>
    </xf>
    <xf numFmtId="0" fontId="22" fillId="25" borderId="27" applyNumberFormat="0" applyProtection="0">
      <alignment horizontal="left" vertical="top" indent="1"/>
    </xf>
    <xf numFmtId="4" fontId="22" fillId="21" borderId="27" applyNumberFormat="0" applyProtection="0">
      <alignment horizontal="right" vertical="center"/>
    </xf>
    <xf numFmtId="4" fontId="24" fillId="21" borderId="27" applyNumberFormat="0" applyProtection="0">
      <alignment horizontal="right" vertical="center"/>
    </xf>
    <xf numFmtId="4" fontId="22" fillId="10" borderId="27" applyNumberFormat="0" applyProtection="0">
      <alignment horizontal="left" vertical="center" indent="1"/>
    </xf>
    <xf numFmtId="0" fontId="22" fillId="10" borderId="27" applyNumberFormat="0" applyProtection="0">
      <alignment horizontal="left" vertical="top" indent="1"/>
    </xf>
    <xf numFmtId="4" fontId="25" fillId="26" borderId="0" applyNumberFormat="0" applyProtection="0">
      <alignment horizontal="left" vertical="center" indent="1"/>
    </xf>
    <xf numFmtId="4" fontId="26" fillId="21" borderId="2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33" fillId="0" borderId="0"/>
    <xf numFmtId="0" fontId="10" fillId="3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63">
    <xf numFmtId="37" fontId="0" fillId="0" borderId="0" xfId="0"/>
    <xf numFmtId="37" fontId="7" fillId="2" borderId="5" xfId="0" applyFont="1" applyFill="1" applyBorder="1" applyAlignment="1">
      <alignment horizontal="center"/>
    </xf>
    <xf numFmtId="37" fontId="7" fillId="2" borderId="6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 applyAlignment="1">
      <alignment horizontal="left" indent="1"/>
    </xf>
    <xf numFmtId="37" fontId="5" fillId="0" borderId="0" xfId="0" applyFont="1"/>
    <xf numFmtId="39" fontId="5" fillId="0" borderId="0" xfId="0" applyNumberFormat="1" applyFont="1"/>
    <xf numFmtId="37" fontId="7" fillId="0" borderId="0" xfId="0" applyFont="1"/>
    <xf numFmtId="37" fontId="8" fillId="0" borderId="0" xfId="0" applyFont="1"/>
    <xf numFmtId="37" fontId="9" fillId="0" borderId="0" xfId="0" applyFont="1" applyAlignment="1">
      <alignment horizontal="right"/>
    </xf>
    <xf numFmtId="37" fontId="5" fillId="0" borderId="0" xfId="0" applyFont="1" applyAlignment="1">
      <alignment wrapText="1"/>
    </xf>
    <xf numFmtId="37" fontId="5" fillId="0" borderId="5" xfId="0" applyFont="1" applyBorder="1" applyAlignment="1">
      <alignment horizontal="left" indent="1"/>
    </xf>
    <xf numFmtId="39" fontId="5" fillId="0" borderId="8" xfId="0" applyNumberFormat="1" applyFont="1" applyBorder="1" applyAlignment="1">
      <alignment horizontal="left" indent="1"/>
    </xf>
    <xf numFmtId="37" fontId="5" fillId="0" borderId="9" xfId="0" applyFont="1" applyBorder="1" applyAlignment="1">
      <alignment horizontal="left" indent="1"/>
    </xf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" fontId="0" fillId="0" borderId="0" xfId="0" applyNumberFormat="1"/>
    <xf numFmtId="39" fontId="5" fillId="0" borderId="7" xfId="0" applyNumberFormat="1" applyFont="1" applyBorder="1" applyAlignment="1">
      <alignment horizontal="left" indent="1"/>
    </xf>
    <xf numFmtId="37" fontId="7" fillId="2" borderId="32" xfId="0" applyFont="1" applyFill="1" applyBorder="1" applyAlignment="1">
      <alignment horizontal="center"/>
    </xf>
    <xf numFmtId="37" fontId="5" fillId="0" borderId="0" xfId="0" applyFont="1" applyAlignment="1">
      <alignment horizontal="center" vertical="top" wrapText="1"/>
    </xf>
    <xf numFmtId="39" fontId="5" fillId="0" borderId="12" xfId="0" applyNumberFormat="1" applyFont="1" applyBorder="1" applyAlignment="1">
      <alignment horizontal="left" indent="1"/>
    </xf>
    <xf numFmtId="39" fontId="5" fillId="0" borderId="11" xfId="0" applyNumberFormat="1" applyFont="1" applyBorder="1" applyAlignment="1">
      <alignment horizontal="left" indent="1"/>
    </xf>
    <xf numFmtId="39" fontId="0" fillId="0" borderId="0" xfId="0" applyNumberFormat="1"/>
    <xf numFmtId="37" fontId="34" fillId="0" borderId="0" xfId="0" applyFont="1"/>
    <xf numFmtId="37" fontId="5" fillId="0" borderId="18" xfId="0" applyFont="1" applyBorder="1" applyAlignment="1">
      <alignment horizontal="left" indent="1"/>
    </xf>
    <xf numFmtId="37" fontId="6" fillId="0" borderId="33" xfId="0" applyFont="1" applyBorder="1"/>
    <xf numFmtId="37" fontId="6" fillId="0" borderId="34" xfId="0" applyFont="1" applyBorder="1"/>
    <xf numFmtId="39" fontId="5" fillId="0" borderId="10" xfId="0" applyNumberFormat="1" applyFont="1" applyBorder="1"/>
    <xf numFmtId="39" fontId="5" fillId="0" borderId="11" xfId="0" applyNumberFormat="1" applyFont="1" applyBorder="1"/>
    <xf numFmtId="39" fontId="0" fillId="0" borderId="10" xfId="1" applyNumberFormat="1" applyFont="1" applyFill="1" applyBorder="1" applyAlignment="1" applyProtection="1"/>
    <xf numFmtId="39" fontId="0" fillId="0" borderId="11" xfId="1" applyNumberFormat="1" applyFont="1" applyFill="1" applyBorder="1" applyAlignment="1" applyProtection="1"/>
    <xf numFmtId="39" fontId="5" fillId="0" borderId="10" xfId="0" applyNumberFormat="1" applyFont="1" applyBorder="1" applyAlignment="1">
      <alignment vertical="top"/>
    </xf>
    <xf numFmtId="39" fontId="5" fillId="0" borderId="11" xfId="0" applyNumberFormat="1" applyFont="1" applyBorder="1" applyAlignment="1">
      <alignment vertical="top"/>
    </xf>
    <xf numFmtId="39" fontId="0" fillId="0" borderId="10" xfId="0" applyNumberFormat="1" applyFont="1" applyBorder="1" applyAlignment="1">
      <alignment vertical="top"/>
    </xf>
    <xf numFmtId="39" fontId="0" fillId="0" borderId="11" xfId="0" applyNumberFormat="1" applyFont="1" applyBorder="1" applyAlignment="1">
      <alignment vertical="top"/>
    </xf>
    <xf numFmtId="39" fontId="5" fillId="0" borderId="13" xfId="1" applyNumberFormat="1" applyFont="1" applyFill="1" applyBorder="1" applyAlignment="1" applyProtection="1"/>
    <xf numFmtId="39" fontId="5" fillId="0" borderId="7" xfId="1" applyNumberFormat="1" applyFont="1" applyFill="1" applyBorder="1" applyAlignment="1" applyProtection="1"/>
    <xf numFmtId="39" fontId="0" fillId="0" borderId="10" xfId="1" applyNumberFormat="1" applyFont="1" applyFill="1" applyBorder="1" applyAlignment="1" applyProtection="1">
      <alignment vertical="top"/>
    </xf>
    <xf numFmtId="39" fontId="0" fillId="0" borderId="11" xfId="1" applyNumberFormat="1" applyFont="1" applyFill="1" applyBorder="1" applyAlignment="1" applyProtection="1">
      <alignment vertical="top"/>
    </xf>
    <xf numFmtId="39" fontId="5" fillId="0" borderId="10" xfId="1" applyNumberFormat="1" applyFont="1" applyFill="1" applyBorder="1" applyAlignment="1" applyProtection="1"/>
    <xf numFmtId="39" fontId="5" fillId="0" borderId="11" xfId="1" applyNumberFormat="1" applyFont="1" applyFill="1" applyBorder="1" applyAlignment="1" applyProtection="1"/>
    <xf numFmtId="39" fontId="5" fillId="0" borderId="14" xfId="0" applyNumberFormat="1" applyFont="1" applyBorder="1"/>
    <xf numFmtId="39" fontId="5" fillId="0" borderId="15" xfId="0" applyNumberFormat="1" applyFont="1" applyBorder="1"/>
    <xf numFmtId="39" fontId="5" fillId="0" borderId="16" xfId="0" applyNumberFormat="1" applyFont="1" applyBorder="1"/>
    <xf numFmtId="39" fontId="5" fillId="0" borderId="17" xfId="0" applyNumberFormat="1" applyFont="1" applyBorder="1"/>
    <xf numFmtId="37" fontId="0" fillId="0" borderId="1" xfId="0" applyBorder="1" applyAlignment="1">
      <alignment horizontal="center"/>
    </xf>
    <xf numFmtId="0" fontId="0" fillId="0" borderId="0" xfId="62" applyFont="1" applyAlignment="1">
      <alignment horizontal="center" wrapText="1"/>
    </xf>
    <xf numFmtId="0" fontId="3" fillId="0" borderId="0" xfId="62" applyFont="1" applyAlignment="1">
      <alignment horizontal="center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0" fillId="2" borderId="0" xfId="0" applyFont="1" applyFill="1" applyAlignment="1">
      <alignment horizontal="center"/>
    </xf>
    <xf numFmtId="37" fontId="35" fillId="27" borderId="2" xfId="0" applyFont="1" applyFill="1" applyBorder="1" applyAlignment="1">
      <alignment horizontal="center" vertical="center"/>
    </xf>
    <xf numFmtId="165" fontId="35" fillId="27" borderId="3" xfId="0" applyNumberFormat="1" applyFont="1" applyFill="1" applyBorder="1" applyAlignment="1">
      <alignment horizontal="center" vertical="center"/>
    </xf>
    <xf numFmtId="165" fontId="35" fillId="27" borderId="4" xfId="0" applyNumberFormat="1" applyFont="1" applyFill="1" applyBorder="1" applyAlignment="1">
      <alignment horizontal="center" vertical="center"/>
    </xf>
    <xf numFmtId="37" fontId="0" fillId="0" borderId="9" xfId="0" applyFont="1" applyBorder="1" applyAlignment="1">
      <alignment horizontal="left" indent="2"/>
    </xf>
    <xf numFmtId="37" fontId="0" fillId="0" borderId="9" xfId="0" applyFont="1" applyBorder="1" applyAlignment="1">
      <alignment horizontal="left" wrapText="1" indent="2"/>
    </xf>
    <xf numFmtId="37" fontId="5" fillId="0" borderId="9" xfId="0" applyFont="1" applyBorder="1" applyAlignment="1">
      <alignment horizontal="left" vertical="top" wrapText="1" indent="1"/>
    </xf>
    <xf numFmtId="37" fontId="5" fillId="0" borderId="9" xfId="0" applyFont="1" applyBorder="1" applyAlignment="1">
      <alignment horizontal="left" wrapText="1" indent="1"/>
    </xf>
    <xf numFmtId="37" fontId="0" fillId="0" borderId="9" xfId="0" applyFont="1" applyBorder="1" applyAlignment="1">
      <alignment horizontal="left" vertical="center" wrapText="1" indent="1"/>
    </xf>
    <xf numFmtId="37" fontId="0" fillId="0" borderId="9" xfId="0" applyFont="1" applyBorder="1" applyAlignment="1">
      <alignment horizontal="left" wrapText="1" indent="1"/>
    </xf>
    <xf numFmtId="37" fontId="0" fillId="0" borderId="9" xfId="0" applyFont="1" applyBorder="1" applyAlignment="1">
      <alignment horizontal="left" vertical="top" wrapText="1" indent="2"/>
    </xf>
  </cellXfs>
  <cellStyles count="68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3" xfId="64"/>
    <cellStyle name="Millares 4" xfId="66"/>
    <cellStyle name="Neutral 2" xfId="11"/>
    <cellStyle name="Normal" xfId="0" builtinId="0"/>
    <cellStyle name="Normal 2" xfId="21"/>
    <cellStyle name="Normal 2 2" xfId="67"/>
    <cellStyle name="Normal 3" xfId="2"/>
    <cellStyle name="Normal 4" xfId="62"/>
    <cellStyle name="Normal 5" xfId="65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04 de febrero de 2025. </a:t>
          </a:r>
        </a:p>
      </xdr:txBody>
    </xdr:sp>
    <xdr:clientData/>
  </xdr:twoCellAnchor>
  <xdr:twoCellAnchor>
    <xdr:from>
      <xdr:col>1</xdr:col>
      <xdr:colOff>1219200</xdr:colOff>
      <xdr:row>71</xdr:row>
      <xdr:rowOff>114300</xdr:rowOff>
    </xdr:from>
    <xdr:to>
      <xdr:col>1</xdr:col>
      <xdr:colOff>4162425</xdr:colOff>
      <xdr:row>71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534775"/>
          <a:ext cx="2943225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76"/>
  <sheetViews>
    <sheetView showGridLines="0" tabSelected="1" topLeftCell="A41" zoomScaleNormal="100" workbookViewId="0">
      <selection activeCell="B2" sqref="B2:D75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49" t="s">
        <v>0</v>
      </c>
      <c r="C2" s="49"/>
      <c r="D2" s="49"/>
    </row>
    <row r="3" spans="2:6" ht="15.75" customHeight="1" x14ac:dyDescent="0.2">
      <c r="B3" s="50" t="s">
        <v>1</v>
      </c>
      <c r="C3" s="50"/>
      <c r="D3" s="50"/>
    </row>
    <row r="4" spans="2:6" ht="14.25" customHeight="1" x14ac:dyDescent="0.2">
      <c r="B4" s="50" t="s">
        <v>61</v>
      </c>
      <c r="C4" s="50"/>
      <c r="D4" s="50"/>
    </row>
    <row r="5" spans="2:6" ht="2.25" customHeight="1" x14ac:dyDescent="0.2">
      <c r="B5" s="51"/>
      <c r="C5" s="51"/>
      <c r="D5" s="51"/>
    </row>
    <row r="6" spans="2:6" ht="9.75" customHeight="1" x14ac:dyDescent="0.2">
      <c r="B6" s="52" t="s">
        <v>2</v>
      </c>
      <c r="C6" s="52"/>
      <c r="D6" s="52"/>
    </row>
    <row r="7" spans="2:6" ht="6" customHeight="1" thickBot="1" x14ac:dyDescent="0.25">
      <c r="B7" s="46"/>
      <c r="C7" s="46"/>
      <c r="D7" s="46"/>
    </row>
    <row r="8" spans="2:6" ht="28.5" customHeight="1" x14ac:dyDescent="0.2">
      <c r="B8" s="53" t="s">
        <v>3</v>
      </c>
      <c r="C8" s="54">
        <v>2024</v>
      </c>
      <c r="D8" s="55">
        <v>2023</v>
      </c>
    </row>
    <row r="9" spans="2:6" s="3" customFormat="1" ht="9" hidden="1" customHeight="1" x14ac:dyDescent="0.2">
      <c r="B9" s="1"/>
      <c r="C9" s="2"/>
      <c r="D9" s="19"/>
    </row>
    <row r="10" spans="2:6" ht="13.5" customHeight="1" x14ac:dyDescent="0.2">
      <c r="B10" s="11" t="s">
        <v>4</v>
      </c>
      <c r="C10" s="12"/>
      <c r="D10" s="18"/>
    </row>
    <row r="11" spans="2:6" ht="15.75" customHeight="1" x14ac:dyDescent="0.2">
      <c r="B11" s="13" t="s">
        <v>5</v>
      </c>
      <c r="C11" s="28">
        <f>SUM(C12:C19)</f>
        <v>8011004934.1800003</v>
      </c>
      <c r="D11" s="29">
        <f>SUM(D12:D19)</f>
        <v>7761206741.539999</v>
      </c>
    </row>
    <row r="12" spans="2:6" ht="11.25" customHeight="1" x14ac:dyDescent="0.2">
      <c r="B12" s="56" t="s">
        <v>6</v>
      </c>
      <c r="C12" s="30">
        <v>3689736667.3299999</v>
      </c>
      <c r="D12" s="31">
        <v>3091402300.6100001</v>
      </c>
      <c r="F12" s="17"/>
    </row>
    <row r="13" spans="2:6" x14ac:dyDescent="0.2">
      <c r="B13" s="56" t="s">
        <v>7</v>
      </c>
      <c r="C13" s="30">
        <v>0</v>
      </c>
      <c r="D13" s="31">
        <v>0</v>
      </c>
    </row>
    <row r="14" spans="2:6" x14ac:dyDescent="0.2">
      <c r="B14" s="56" t="s">
        <v>8</v>
      </c>
      <c r="C14" s="30">
        <v>53510594.979999997</v>
      </c>
      <c r="D14" s="31">
        <v>104650454.95</v>
      </c>
      <c r="F14" s="17"/>
    </row>
    <row r="15" spans="2:6" x14ac:dyDescent="0.2">
      <c r="B15" s="56" t="s">
        <v>9</v>
      </c>
      <c r="C15" s="30">
        <v>3219640272.7800002</v>
      </c>
      <c r="D15" s="31">
        <v>3235040871.1500001</v>
      </c>
      <c r="F15" s="17"/>
    </row>
    <row r="16" spans="2:6" x14ac:dyDescent="0.2">
      <c r="B16" s="56" t="s">
        <v>10</v>
      </c>
      <c r="C16" s="30">
        <v>396041650.25999999</v>
      </c>
      <c r="D16" s="31">
        <v>916896220.66999996</v>
      </c>
      <c r="F16" s="17"/>
    </row>
    <row r="17" spans="2:9" x14ac:dyDescent="0.2">
      <c r="B17" s="56" t="s">
        <v>11</v>
      </c>
      <c r="C17" s="30">
        <v>630923291.58000004</v>
      </c>
      <c r="D17" s="31">
        <v>383304855.19</v>
      </c>
      <c r="F17" s="17"/>
    </row>
    <row r="18" spans="2:9" x14ac:dyDescent="0.2">
      <c r="B18" s="56" t="s">
        <v>12</v>
      </c>
      <c r="C18" s="30">
        <v>21049036.370000001</v>
      </c>
      <c r="D18" s="31">
        <v>29858834.57</v>
      </c>
      <c r="F18" s="17"/>
    </row>
    <row r="19" spans="2:9" ht="38.25" x14ac:dyDescent="0.2">
      <c r="B19" s="57" t="s">
        <v>60</v>
      </c>
      <c r="C19" s="30">
        <v>103420.88</v>
      </c>
      <c r="D19" s="31">
        <v>53204.4</v>
      </c>
      <c r="F19" s="17"/>
    </row>
    <row r="20" spans="2:9" ht="51" x14ac:dyDescent="0.2">
      <c r="B20" s="58" t="s">
        <v>13</v>
      </c>
      <c r="C20" s="32">
        <f>SUM(C21:C22)</f>
        <v>96300251989.039993</v>
      </c>
      <c r="D20" s="33">
        <f>SUM(D21:D22)</f>
        <v>91507831005.050003</v>
      </c>
    </row>
    <row r="21" spans="2:9" ht="25.5" x14ac:dyDescent="0.2">
      <c r="B21" s="57" t="s">
        <v>14</v>
      </c>
      <c r="C21" s="34">
        <v>96300251989.039993</v>
      </c>
      <c r="D21" s="35">
        <v>91507831005.050003</v>
      </c>
    </row>
    <row r="22" spans="2:9" ht="25.5" x14ac:dyDescent="0.2">
      <c r="B22" s="57" t="s">
        <v>15</v>
      </c>
      <c r="C22" s="34">
        <v>0</v>
      </c>
      <c r="D22" s="35">
        <v>0</v>
      </c>
    </row>
    <row r="23" spans="2:9" x14ac:dyDescent="0.2">
      <c r="B23" s="59" t="s">
        <v>16</v>
      </c>
      <c r="C23" s="28">
        <f>SUM(C24:C28)</f>
        <v>9353087.4700000007</v>
      </c>
      <c r="D23" s="29">
        <f>SUM(D24:D28)</f>
        <v>23855955.359999999</v>
      </c>
    </row>
    <row r="24" spans="2:9" x14ac:dyDescent="0.2">
      <c r="B24" s="56" t="s">
        <v>17</v>
      </c>
      <c r="C24" s="30">
        <v>0</v>
      </c>
      <c r="D24" s="31">
        <v>0</v>
      </c>
    </row>
    <row r="25" spans="2:9" x14ac:dyDescent="0.2">
      <c r="B25" s="56" t="s">
        <v>18</v>
      </c>
      <c r="C25" s="30">
        <v>0</v>
      </c>
      <c r="D25" s="31">
        <v>0</v>
      </c>
    </row>
    <row r="26" spans="2:9" ht="25.5" x14ac:dyDescent="0.2">
      <c r="B26" s="57" t="s">
        <v>58</v>
      </c>
      <c r="C26" s="30">
        <v>0</v>
      </c>
      <c r="D26" s="31">
        <v>0</v>
      </c>
    </row>
    <row r="27" spans="2:9" x14ac:dyDescent="0.2">
      <c r="B27" s="56" t="s">
        <v>19</v>
      </c>
      <c r="C27" s="30">
        <v>0</v>
      </c>
      <c r="D27" s="31">
        <v>0</v>
      </c>
    </row>
    <row r="28" spans="2:9" x14ac:dyDescent="0.2">
      <c r="B28" s="56" t="s">
        <v>20</v>
      </c>
      <c r="C28" s="30">
        <v>9353087.4700000007</v>
      </c>
      <c r="D28" s="31">
        <v>23855955.359999999</v>
      </c>
    </row>
    <row r="29" spans="2:9" x14ac:dyDescent="0.2">
      <c r="B29" s="13" t="s">
        <v>21</v>
      </c>
      <c r="C29" s="28">
        <f>C11+C20+C23</f>
        <v>104320610010.69</v>
      </c>
      <c r="D29" s="29">
        <f>D11+D20+D23</f>
        <v>99292893701.949997</v>
      </c>
      <c r="F29" s="23"/>
    </row>
    <row r="30" spans="2:9" x14ac:dyDescent="0.2">
      <c r="B30" s="13" t="s">
        <v>22</v>
      </c>
      <c r="C30" s="21"/>
      <c r="D30" s="22"/>
    </row>
    <row r="31" spans="2:9" x14ac:dyDescent="0.2">
      <c r="B31" s="13" t="s">
        <v>23</v>
      </c>
      <c r="C31" s="28">
        <f>SUM(C32:C34)</f>
        <v>47194264684.509995</v>
      </c>
      <c r="D31" s="29">
        <f>SUM(D32:D34)</f>
        <v>43878786572.75</v>
      </c>
    </row>
    <row r="32" spans="2:9" x14ac:dyDescent="0.2">
      <c r="B32" s="56" t="s">
        <v>24</v>
      </c>
      <c r="C32" s="30">
        <v>38971937270.309998</v>
      </c>
      <c r="D32" s="31">
        <v>36687833985.559998</v>
      </c>
      <c r="I32" s="4"/>
    </row>
    <row r="33" spans="2:9" x14ac:dyDescent="0.2">
      <c r="B33" s="56" t="s">
        <v>25</v>
      </c>
      <c r="C33" s="30">
        <v>1189732990.24</v>
      </c>
      <c r="D33" s="31">
        <v>1192284550.6900001</v>
      </c>
    </row>
    <row r="34" spans="2:9" x14ac:dyDescent="0.2">
      <c r="B34" s="56" t="s">
        <v>26</v>
      </c>
      <c r="C34" s="30">
        <v>7032594423.96</v>
      </c>
      <c r="D34" s="31">
        <v>5998668036.5</v>
      </c>
    </row>
    <row r="35" spans="2:9" s="5" customFormat="1" x14ac:dyDescent="0.2">
      <c r="B35" s="59" t="s">
        <v>27</v>
      </c>
      <c r="C35" s="36">
        <f>SUM(C36:C44)</f>
        <v>32059413344.779999</v>
      </c>
      <c r="D35" s="37">
        <f>SUM(D36:D44)</f>
        <v>31565915604.039993</v>
      </c>
    </row>
    <row r="36" spans="2:9" s="5" customFormat="1" x14ac:dyDescent="0.2">
      <c r="B36" s="57" t="s">
        <v>28</v>
      </c>
      <c r="C36" s="38">
        <v>10831476270.639999</v>
      </c>
      <c r="D36" s="39">
        <v>9925662213.1700001</v>
      </c>
      <c r="I36" s="6"/>
    </row>
    <row r="37" spans="2:9" s="5" customFormat="1" x14ac:dyDescent="0.2">
      <c r="B37" s="60" t="s">
        <v>29</v>
      </c>
      <c r="C37" s="38">
        <v>18732151109.77</v>
      </c>
      <c r="D37" s="39">
        <v>18593517809.529999</v>
      </c>
    </row>
    <row r="38" spans="2:9" s="5" customFormat="1" x14ac:dyDescent="0.2">
      <c r="B38" s="60" t="s">
        <v>30</v>
      </c>
      <c r="C38" s="38">
        <v>350011861.66000003</v>
      </c>
      <c r="D38" s="39">
        <v>477176376.11000001</v>
      </c>
    </row>
    <row r="39" spans="2:9" s="5" customFormat="1" x14ac:dyDescent="0.2">
      <c r="B39" s="60" t="s">
        <v>31</v>
      </c>
      <c r="C39" s="38">
        <v>542924853.90999997</v>
      </c>
      <c r="D39" s="39">
        <v>1054534722.46</v>
      </c>
    </row>
    <row r="40" spans="2:9" s="5" customFormat="1" x14ac:dyDescent="0.2">
      <c r="B40" s="60" t="s">
        <v>32</v>
      </c>
      <c r="C40" s="38">
        <v>816574.34</v>
      </c>
      <c r="D40" s="39">
        <v>1072406.3</v>
      </c>
    </row>
    <row r="41" spans="2:9" s="5" customFormat="1" x14ac:dyDescent="0.2">
      <c r="B41" s="57" t="s">
        <v>33</v>
      </c>
      <c r="C41" s="38">
        <v>1378593892.53</v>
      </c>
      <c r="D41" s="39">
        <v>996573010.87</v>
      </c>
    </row>
    <row r="42" spans="2:9" s="5" customFormat="1" x14ac:dyDescent="0.2">
      <c r="B42" s="60" t="s">
        <v>34</v>
      </c>
      <c r="C42" s="38">
        <v>178907734.93000001</v>
      </c>
      <c r="D42" s="39">
        <v>113896907.59999999</v>
      </c>
    </row>
    <row r="43" spans="2:9" s="5" customFormat="1" x14ac:dyDescent="0.2">
      <c r="B43" s="60" t="s">
        <v>35</v>
      </c>
      <c r="C43" s="38">
        <v>44531047</v>
      </c>
      <c r="D43" s="39">
        <v>403482158</v>
      </c>
    </row>
    <row r="44" spans="2:9" s="5" customFormat="1" x14ac:dyDescent="0.2">
      <c r="B44" s="61" t="s">
        <v>36</v>
      </c>
      <c r="C44" s="38">
        <v>0</v>
      </c>
      <c r="D44" s="39">
        <v>0</v>
      </c>
    </row>
    <row r="45" spans="2:9" s="5" customFormat="1" x14ac:dyDescent="0.2">
      <c r="B45" s="59" t="s">
        <v>37</v>
      </c>
      <c r="C45" s="40">
        <f>SUM(C46:C48)</f>
        <v>18356660230.630001</v>
      </c>
      <c r="D45" s="41">
        <f>SUM(D46:D48)</f>
        <v>17685832837.959999</v>
      </c>
    </row>
    <row r="46" spans="2:9" s="5" customFormat="1" x14ac:dyDescent="0.2">
      <c r="B46" s="61" t="s">
        <v>38</v>
      </c>
      <c r="C46" s="30">
        <v>9385777120.1399994</v>
      </c>
      <c r="D46" s="31">
        <v>8945254180.2000008</v>
      </c>
    </row>
    <row r="47" spans="2:9" s="5" customFormat="1" x14ac:dyDescent="0.2">
      <c r="B47" s="61" t="s">
        <v>39</v>
      </c>
      <c r="C47" s="30">
        <v>8317523621</v>
      </c>
      <c r="D47" s="31">
        <v>7865663217</v>
      </c>
    </row>
    <row r="48" spans="2:9" s="5" customFormat="1" x14ac:dyDescent="0.2">
      <c r="B48" s="60" t="s">
        <v>40</v>
      </c>
      <c r="C48" s="30">
        <v>653359489.49000001</v>
      </c>
      <c r="D48" s="31">
        <v>874915440.75999999</v>
      </c>
    </row>
    <row r="49" spans="2:4" s="5" customFormat="1" x14ac:dyDescent="0.2">
      <c r="B49" s="59" t="s">
        <v>41</v>
      </c>
      <c r="C49" s="36">
        <f>SUM(C50:C54)</f>
        <v>2630662171.3600001</v>
      </c>
      <c r="D49" s="37">
        <f>SUM(D50:D54)</f>
        <v>2414021532.1799998</v>
      </c>
    </row>
    <row r="50" spans="2:4" s="5" customFormat="1" x14ac:dyDescent="0.2">
      <c r="B50" s="61" t="s">
        <v>42</v>
      </c>
      <c r="C50" s="30">
        <v>2625196972.3800001</v>
      </c>
      <c r="D50" s="31">
        <v>2406170994.1700001</v>
      </c>
    </row>
    <row r="51" spans="2:4" s="5" customFormat="1" x14ac:dyDescent="0.2">
      <c r="B51" s="61" t="s">
        <v>43</v>
      </c>
      <c r="C51" s="30">
        <v>2354.8000000000002</v>
      </c>
      <c r="D51" s="31">
        <v>4854.6000000000004</v>
      </c>
    </row>
    <row r="52" spans="2:4" s="5" customFormat="1" x14ac:dyDescent="0.2">
      <c r="B52" s="61" t="s">
        <v>44</v>
      </c>
      <c r="C52" s="30">
        <v>5462844.1799999997</v>
      </c>
      <c r="D52" s="31">
        <v>7845683.4100000001</v>
      </c>
    </row>
    <row r="53" spans="2:4" s="5" customFormat="1" x14ac:dyDescent="0.2">
      <c r="B53" s="61" t="s">
        <v>45</v>
      </c>
      <c r="C53" s="30">
        <v>0</v>
      </c>
      <c r="D53" s="31">
        <v>0</v>
      </c>
    </row>
    <row r="54" spans="2:4" s="5" customFormat="1" x14ac:dyDescent="0.2">
      <c r="B54" s="61" t="s">
        <v>46</v>
      </c>
      <c r="C54" s="30">
        <v>0</v>
      </c>
      <c r="D54" s="31">
        <v>0</v>
      </c>
    </row>
    <row r="55" spans="2:4" s="5" customFormat="1" x14ac:dyDescent="0.2">
      <c r="B55" s="59" t="s">
        <v>47</v>
      </c>
      <c r="C55" s="40">
        <f>SUM(C56:C61)</f>
        <v>627754375.29999995</v>
      </c>
      <c r="D55" s="41">
        <f>SUM(D56:D61)</f>
        <v>33105177.91</v>
      </c>
    </row>
    <row r="56" spans="2:4" s="5" customFormat="1" ht="25.5" x14ac:dyDescent="0.2">
      <c r="B56" s="57" t="s">
        <v>48</v>
      </c>
      <c r="C56" s="38">
        <v>627487221.63999999</v>
      </c>
      <c r="D56" s="39">
        <v>32868455.690000001</v>
      </c>
    </row>
    <row r="57" spans="2:4" s="5" customFormat="1" x14ac:dyDescent="0.2">
      <c r="B57" s="61" t="s">
        <v>49</v>
      </c>
      <c r="C57" s="38">
        <v>0</v>
      </c>
      <c r="D57" s="39">
        <v>0</v>
      </c>
    </row>
    <row r="58" spans="2:4" s="5" customFormat="1" x14ac:dyDescent="0.2">
      <c r="B58" s="61" t="s">
        <v>50</v>
      </c>
      <c r="C58" s="38">
        <v>0</v>
      </c>
      <c r="D58" s="39">
        <v>0</v>
      </c>
    </row>
    <row r="59" spans="2:4" s="5" customFormat="1" ht="25.5" x14ac:dyDescent="0.2">
      <c r="B59" s="62" t="s">
        <v>51</v>
      </c>
      <c r="C59" s="38">
        <v>0</v>
      </c>
      <c r="D59" s="39">
        <v>0</v>
      </c>
    </row>
    <row r="60" spans="2:4" s="5" customFormat="1" x14ac:dyDescent="0.2">
      <c r="B60" s="61" t="s">
        <v>52</v>
      </c>
      <c r="C60" s="38">
        <v>0</v>
      </c>
      <c r="D60" s="39">
        <v>0</v>
      </c>
    </row>
    <row r="61" spans="2:4" s="5" customFormat="1" x14ac:dyDescent="0.2">
      <c r="B61" s="61" t="s">
        <v>53</v>
      </c>
      <c r="C61" s="38">
        <v>267153.65999999997</v>
      </c>
      <c r="D61" s="39">
        <v>236722.22</v>
      </c>
    </row>
    <row r="62" spans="2:4" x14ac:dyDescent="0.2">
      <c r="B62" s="13" t="s">
        <v>54</v>
      </c>
      <c r="C62" s="36">
        <f>SUM(C63)</f>
        <v>80642735.519999996</v>
      </c>
      <c r="D62" s="37">
        <f>SUM(D63)</f>
        <v>700220082.58000004</v>
      </c>
    </row>
    <row r="63" spans="2:4" x14ac:dyDescent="0.2">
      <c r="B63" s="56" t="s">
        <v>55</v>
      </c>
      <c r="C63" s="30">
        <v>80642735.519999996</v>
      </c>
      <c r="D63" s="31">
        <v>700220082.58000004</v>
      </c>
    </row>
    <row r="64" spans="2:4" x14ac:dyDescent="0.2">
      <c r="B64" s="13" t="s">
        <v>56</v>
      </c>
      <c r="C64" s="42">
        <f>C31+C35+C45+C49+C55+C62</f>
        <v>100949397542.10001</v>
      </c>
      <c r="D64" s="43">
        <f>D31+D35+D45+D49+D55+D62</f>
        <v>96277881807.419998</v>
      </c>
    </row>
    <row r="65" spans="2:11" ht="13.5" thickBot="1" x14ac:dyDescent="0.25">
      <c r="B65" s="13" t="s">
        <v>57</v>
      </c>
      <c r="C65" s="44">
        <f>C29-C64</f>
        <v>3371212468.5899963</v>
      </c>
      <c r="D65" s="45">
        <f>D29-D64</f>
        <v>3015011894.5299988</v>
      </c>
    </row>
    <row r="66" spans="2:11" ht="3" customHeight="1" thickTop="1" thickBot="1" x14ac:dyDescent="0.25">
      <c r="B66" s="25"/>
      <c r="C66" s="26"/>
      <c r="D66" s="27"/>
    </row>
    <row r="67" spans="2:11" ht="7.5" hidden="1" customHeight="1" thickBot="1" x14ac:dyDescent="0.25">
      <c r="B67" s="14"/>
      <c r="C67" s="15"/>
      <c r="D67" s="16"/>
    </row>
    <row r="68" spans="2:11" x14ac:dyDescent="0.2">
      <c r="C68" s="8"/>
      <c r="D68" s="8"/>
      <c r="E68" s="9"/>
      <c r="F68" s="7"/>
      <c r="G68" s="7"/>
      <c r="H68" s="8"/>
      <c r="I68" s="8"/>
      <c r="J68" s="9"/>
      <c r="K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ht="10.5" customHeight="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2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12.75" customHeight="1" x14ac:dyDescent="0.2">
      <c r="E72" s="5"/>
      <c r="F72" s="5"/>
      <c r="G72" s="7"/>
      <c r="H72" s="7"/>
      <c r="J72" s="5"/>
      <c r="K72" s="5"/>
    </row>
    <row r="73" spans="2:11" ht="24" customHeight="1" x14ac:dyDescent="0.2">
      <c r="B73" s="20" t="s">
        <v>59</v>
      </c>
      <c r="C73" s="47"/>
      <c r="D73" s="48"/>
      <c r="E73" s="5"/>
      <c r="F73" s="5"/>
      <c r="G73" s="7"/>
      <c r="H73" s="7"/>
      <c r="I73" s="10"/>
      <c r="J73" s="5"/>
      <c r="K73" s="5"/>
    </row>
    <row r="74" spans="2:11" x14ac:dyDescent="0.2">
      <c r="B74" s="24" t="s">
        <v>62</v>
      </c>
      <c r="C74" s="7"/>
      <c r="D74" s="7"/>
      <c r="E74" s="7"/>
      <c r="F74" s="7"/>
      <c r="G74" s="7"/>
      <c r="H74" s="7"/>
      <c r="I74" s="7"/>
      <c r="J74" s="7"/>
      <c r="K74" s="7"/>
    </row>
    <row r="75" spans="2:11" ht="7.5" customHeight="1" x14ac:dyDescent="0.2">
      <c r="C75" s="7"/>
      <c r="D75" s="7"/>
      <c r="E75" s="7"/>
      <c r="F75" s="7"/>
      <c r="G75" s="7"/>
      <c r="H75" s="7"/>
      <c r="I75" s="7"/>
      <c r="J75" s="7"/>
      <c r="K75" s="7"/>
    </row>
    <row r="76" spans="2:11" ht="6" customHeight="1" x14ac:dyDescent="0.2"/>
  </sheetData>
  <mergeCells count="7">
    <mergeCell ref="B7:D7"/>
    <mergeCell ref="C73:D73"/>
    <mergeCell ref="B2:D2"/>
    <mergeCell ref="B3:D3"/>
    <mergeCell ref="B4:D4"/>
    <mergeCell ref="B5:D5"/>
    <mergeCell ref="B6:D6"/>
  </mergeCells>
  <printOptions horizontalCentered="1"/>
  <pageMargins left="0" right="0" top="7.874015748031496E-2" bottom="0" header="0.31496062992125984" footer="0.31496062992125984"/>
  <pageSetup paperSize="9" scale="8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2025-02-12T20:20:11Z</cp:lastPrinted>
  <dcterms:created xsi:type="dcterms:W3CDTF">2021-11-06T00:01:58Z</dcterms:created>
  <dcterms:modified xsi:type="dcterms:W3CDTF">2025-02-14T02:34:59Z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I_2 EA.xlsx</vt:lpwstr>
  </property>
</Properties>
</file>